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DA7C8295-6BA7-456D-BEDE-54B62202EDE8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<sst xmlns="http://schemas.openxmlformats.org/spreadsheetml/2006/main" count="149" uniqueCount="94">
  <si>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</si>
  <si>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</si>
  <si>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</si>
  <si>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</si>
  <si>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</si>
  <si>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</si>
  <si>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</si>
  <si>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</si>
  <si>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</si>
  <si>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</si>
  <si>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</si>
  <si>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</si>
  <si>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</si>
  <si>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</si>
  <si>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</si>
  <si>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</si>
  <si>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</si>
  <si>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</si>
  <si>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</si>
  <si>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</si>
  <si>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</si>
  <si>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</si>
  <si>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</si>
  <si>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</si>
  <si>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</si>
  <si>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</si>
  <si>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</si>
  <si>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</si>
  <si>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</si>
  <si>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</si>
  <si>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</si>
  <si>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</si>
  <si>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</si>
  <si>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</si>
  <si>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</si>
  <si>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</si>
  <si>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</si>
  <si>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</si>
  <si>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</si>
  <si>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</si>
  <si>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</si>
  <si>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</si>
  <si>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</si>
  <si>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</si>
  <si>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</si>
  <si>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</si>
  <si>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</si>
  <si>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</si>
  <si>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</si>
  <si>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</si>
  <si>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</si>
  <si>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</si>
  <si>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</si>
  <si>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</si>
  <si>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</si>
  <si>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</si>
  <si>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</si>
  <si>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</si>
  <si>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</si>
  <si>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</si>
  <si>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</si>
  <si>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</si>
  <si>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</si>
  <si>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</si>
  <si>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</si>
  <si>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</si>
  <si>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</si>
  <si>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</si>
  <si>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</si>
  <si>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</si>
  <si>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</si>
  <si>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</si>
  <si>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</si>
  <si>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</si>
  <si>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</si>
  <si>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</si>
  <si>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</si>
  <si>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</si>
  <si>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</si>
  <si>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</si>
  <si>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</si>
  <si>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</si>
  <si>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</si>
  <si>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</si>
  <si>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</si>
  <si>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</si>
  <si>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</si>
  <si>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</si>
  <si>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</si>
  <si>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4</t>
  </si>
  <si>
    <t>CIG: 8446661529</t>
  </si>
  <si>
    <t>DT4 - Firenze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</si>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</sst>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4" sqref="B4:N4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50" t="s">
        <v>72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53" t="s">
        <v>71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56" t="s">
        <v>89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</row>
    <row r="7" spans="1:15" s="18" customFormat="1" ht="16" thickBot="1" x14ac:dyDescent="0.4">
      <c r="B7" s="59" t="s">
        <v>90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62" t="s">
        <v>73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72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281386.81977464724</v>
      </c>
      <c r="L15" s="49"/>
      <c r="N15" s="12">
        <f t="shared" ref="N15:N36" si="0">J15*$L15</f>
        <v>0</v>
      </c>
    </row>
    <row r="16" spans="1:15" ht="123" customHeight="1" x14ac:dyDescent="0.35">
      <c r="B16" s="73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63483.503797632133</v>
      </c>
      <c r="L16" s="49"/>
      <c r="N16" s="12">
        <f t="shared" si="0"/>
        <v>0</v>
      </c>
    </row>
    <row r="17" spans="2:14" ht="123" customHeight="1" x14ac:dyDescent="0.35">
      <c r="B17" s="73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14069.34098873236</v>
      </c>
      <c r="L17" s="49"/>
      <c r="N17" s="12">
        <f t="shared" si="0"/>
        <v>0</v>
      </c>
    </row>
    <row r="18" spans="2:14" ht="123" customHeight="1" x14ac:dyDescent="0.35">
      <c r="B18" s="73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185097.68022535279</v>
      </c>
      <c r="L18" s="49"/>
      <c r="N18" s="12">
        <f t="shared" si="0"/>
        <v>0</v>
      </c>
    </row>
    <row r="19" spans="2:14" ht="123" customHeight="1" x14ac:dyDescent="0.35">
      <c r="B19" s="73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41759.771459550837</v>
      </c>
      <c r="L19" s="49"/>
      <c r="N19" s="12">
        <f t="shared" si="0"/>
        <v>0</v>
      </c>
    </row>
    <row r="20" spans="2:14" ht="123" customHeight="1" x14ac:dyDescent="0.35">
      <c r="B20" s="73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9254.8840112676426</v>
      </c>
      <c r="L20" s="49"/>
      <c r="N20" s="12">
        <f t="shared" si="0"/>
        <v>0</v>
      </c>
    </row>
    <row r="21" spans="2:14" ht="123" customHeight="1" x14ac:dyDescent="0.35">
      <c r="B21" s="72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11478.701687967467</v>
      </c>
      <c r="L21" s="49"/>
      <c r="N21" s="12">
        <f t="shared" si="0"/>
        <v>0</v>
      </c>
    </row>
    <row r="22" spans="2:14" ht="123" customHeight="1" x14ac:dyDescent="0.35">
      <c r="B22" s="73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2589.7026832442466</v>
      </c>
      <c r="L22" s="49"/>
      <c r="N22" s="12">
        <f t="shared" si="0"/>
        <v>0</v>
      </c>
    </row>
    <row r="23" spans="2:14" ht="123" customHeight="1" x14ac:dyDescent="0.35">
      <c r="B23" s="73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573.93508439837342</v>
      </c>
      <c r="L23" s="49"/>
      <c r="N23" s="12">
        <f t="shared" si="0"/>
        <v>0</v>
      </c>
    </row>
    <row r="24" spans="2:14" ht="123" customHeight="1" x14ac:dyDescent="0.35">
      <c r="B24" s="73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7550.7483120325323</v>
      </c>
      <c r="L24" s="49"/>
      <c r="N24" s="12">
        <f t="shared" si="0"/>
        <v>0</v>
      </c>
    </row>
    <row r="25" spans="2:14" ht="123" customHeight="1" x14ac:dyDescent="0.35">
      <c r="B25" s="73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1703.5195874695717</v>
      </c>
      <c r="L25" s="49"/>
      <c r="N25" s="12">
        <f t="shared" si="0"/>
        <v>0</v>
      </c>
    </row>
    <row r="26" spans="2:14" ht="123" customHeight="1" x14ac:dyDescent="0.35">
      <c r="B26" s="73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377.53741560162666</v>
      </c>
      <c r="L26" s="49"/>
      <c r="N26" s="12">
        <f t="shared" si="0"/>
        <v>0</v>
      </c>
    </row>
    <row r="27" spans="2:14" ht="123" customHeight="1" x14ac:dyDescent="0.35">
      <c r="B27" s="72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0</v>
      </c>
      <c r="L27" s="49"/>
      <c r="N27" s="12">
        <f t="shared" si="0"/>
        <v>0</v>
      </c>
    </row>
    <row r="28" spans="2:14" ht="123" customHeight="1" x14ac:dyDescent="0.35">
      <c r="B28" s="73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0</v>
      </c>
      <c r="L28" s="49"/>
      <c r="N28" s="12">
        <f t="shared" si="0"/>
        <v>0</v>
      </c>
    </row>
    <row r="29" spans="2:14" ht="123" customHeight="1" x14ac:dyDescent="0.35">
      <c r="B29" s="73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0</v>
      </c>
      <c r="L29" s="49"/>
      <c r="N29" s="12">
        <f t="shared" si="0"/>
        <v>0</v>
      </c>
    </row>
    <row r="30" spans="2:14" ht="123" customHeight="1" x14ac:dyDescent="0.35">
      <c r="B30" s="73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0</v>
      </c>
      <c r="L30" s="49"/>
      <c r="N30" s="12">
        <f t="shared" si="0"/>
        <v>0</v>
      </c>
    </row>
    <row r="31" spans="2:14" ht="123" customHeight="1" x14ac:dyDescent="0.35">
      <c r="B31" s="73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0</v>
      </c>
      <c r="L31" s="49"/>
      <c r="N31" s="12">
        <f t="shared" si="0"/>
        <v>0</v>
      </c>
    </row>
    <row r="32" spans="2:14" ht="123" customHeight="1" x14ac:dyDescent="0.35">
      <c r="B32" s="74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0</v>
      </c>
      <c r="L32" s="49"/>
      <c r="N32" s="12">
        <f t="shared" si="0"/>
        <v>0</v>
      </c>
    </row>
    <row r="33" spans="2:14" ht="123" customHeight="1" x14ac:dyDescent="0.35">
      <c r="B33" s="68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6680.0529102469745</v>
      </c>
      <c r="L33" s="49"/>
      <c r="N33" s="12">
        <f t="shared" si="0"/>
        <v>0</v>
      </c>
    </row>
    <row r="34" spans="2:14" ht="123" customHeight="1" x14ac:dyDescent="0.35">
      <c r="B34" s="68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4394.1727564196899</v>
      </c>
      <c r="L34" s="49"/>
      <c r="N34" s="12">
        <f t="shared" si="0"/>
        <v>0</v>
      </c>
    </row>
    <row r="35" spans="2:14" ht="123" customHeight="1" x14ac:dyDescent="0.35">
      <c r="B35" s="68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18085.581138556056</v>
      </c>
      <c r="L35" s="49"/>
      <c r="N35" s="12">
        <f t="shared" si="0"/>
        <v>0</v>
      </c>
    </row>
    <row r="36" spans="2:14" ht="123" customHeight="1" x14ac:dyDescent="0.35">
      <c r="B36" s="68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11896.787194777269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65" t="s">
        <v>79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  <c r="N40" s="37">
        <f t="shared" ref="N40" si="1">SUM(N15:N36)</f>
        <v>0</v>
      </c>
    </row>
    <row r="41" spans="2:14" ht="15.5" x14ac:dyDescent="0.35">
      <c r="B41" s="65" t="s">
        <v>80</v>
      </c>
      <c r="C41" s="66"/>
      <c r="D41" s="66"/>
      <c r="E41" s="66"/>
      <c r="F41" s="66"/>
      <c r="G41" s="66"/>
      <c r="H41" s="66"/>
      <c r="I41" s="66"/>
      <c r="J41" s="66"/>
      <c r="K41" s="66"/>
      <c r="L41" s="67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65" t="s">
        <v>86</v>
      </c>
      <c r="C43" s="66"/>
      <c r="D43" s="66"/>
      <c r="E43" s="66"/>
      <c r="F43" s="66"/>
      <c r="G43" s="66"/>
      <c r="H43" s="66"/>
      <c r="I43" s="66"/>
      <c r="J43" s="66"/>
      <c r="K43" s="66"/>
      <c r="L43" s="67"/>
      <c r="N43" s="37">
        <v>586449.99545300857</v>
      </c>
    </row>
    <row r="44" spans="2:14" ht="15.5" x14ac:dyDescent="0.35">
      <c r="B44" s="65" t="s">
        <v>87</v>
      </c>
      <c r="C44" s="66"/>
      <c r="D44" s="66"/>
      <c r="E44" s="66"/>
      <c r="F44" s="66"/>
      <c r="G44" s="66"/>
      <c r="H44" s="66"/>
      <c r="I44" s="66"/>
      <c r="J44" s="66"/>
      <c r="K44" s="66"/>
      <c r="L44" s="67"/>
      <c r="N44" s="37">
        <v>1172899.9909060171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75" t="s">
        <v>65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65" t="s">
        <v>84</v>
      </c>
      <c r="C48" s="66"/>
      <c r="D48" s="66"/>
      <c r="E48" s="66"/>
      <c r="F48" s="66"/>
      <c r="G48" s="66"/>
      <c r="H48" s="66"/>
      <c r="I48" s="66"/>
      <c r="J48" s="66"/>
      <c r="K48" s="66"/>
      <c r="L48" s="67"/>
      <c r="N48" s="37">
        <v>30298.096321081557</v>
      </c>
    </row>
    <row r="49" spans="2:14" ht="15.5" x14ac:dyDescent="0.35">
      <c r="B49" s="65" t="s">
        <v>85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N49" s="37">
        <v>60596.192642163114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65" t="s">
        <v>83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  <c r="N51" s="37">
        <f>IF(N40=0,0,N48+N40)</f>
        <v>0</v>
      </c>
    </row>
    <row r="52" spans="2:14" ht="15.75" customHeight="1" x14ac:dyDescent="0.35">
      <c r="B52" s="65" t="s">
        <v>88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65" t="s">
        <v>66</v>
      </c>
      <c r="C54" s="66"/>
      <c r="D54" s="66"/>
      <c r="E54" s="66"/>
      <c r="F54" s="66"/>
      <c r="G54" s="66"/>
      <c r="H54" s="66"/>
      <c r="I54" s="66"/>
      <c r="J54" s="66"/>
      <c r="K54" s="66"/>
      <c r="L54" s="67"/>
      <c r="N54" s="49"/>
    </row>
    <row r="55" spans="2:14" s="17" customFormat="1" ht="15.5" x14ac:dyDescent="0.35">
      <c r="B55" s="65" t="s">
        <v>67</v>
      </c>
      <c r="C55" s="66"/>
      <c r="D55" s="66"/>
      <c r="E55" s="66"/>
      <c r="F55" s="66"/>
      <c r="G55" s="66"/>
      <c r="H55" s="66"/>
      <c r="I55" s="66"/>
      <c r="J55" s="66"/>
      <c r="K55" s="66"/>
      <c r="L55" s="67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69" t="s">
        <v>78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WR5A5ezPCZWR/sURAmq7ckdTxY6vQXQ6b3pBhfKG9Nl2RpqDgSaEWCyY1st6g5fLbowu7HNYg7QMI0RAVW8stg==" saltValue="N9cXkMYaKp9o2Ro7cGymtg==" spinCount="100000" sheet="1" objects="1" scenarios="1"/>
  <mergeCells count="21"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  <mergeCell ref="B2:N2"/>
    <mergeCell ref="B4:N4"/>
    <mergeCell ref="B6:N6"/>
    <mergeCell ref="B7:N7"/>
    <mergeCell ref="B9:N9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2020-09-26T10:40:07Z</dcterms:modified>
</cp:coreProperties>
</file>